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8695" windowHeight="14085"/>
  </bookViews>
  <sheets>
    <sheet name="DGRFP Cluj-Napoca" sheetId="1" r:id="rId1"/>
  </sheets>
  <definedNames>
    <definedName name="_xlnm.Print_Area" localSheetId="0">'DGRFP Cluj-Napoca'!$A$1:$I$28</definedName>
  </definedNames>
  <calcPr calcId="124519"/>
</workbook>
</file>

<file path=xl/calcChain.xml><?xml version="1.0" encoding="utf-8"?>
<calcChain xmlns="http://schemas.openxmlformats.org/spreadsheetml/2006/main">
  <c r="E12" i="1"/>
  <c r="D12"/>
  <c r="I21"/>
  <c r="F23"/>
  <c r="I22"/>
  <c r="H23"/>
  <c r="G23"/>
  <c r="I20"/>
  <c r="I19"/>
  <c r="I18"/>
  <c r="I17"/>
  <c r="I16"/>
  <c r="I15"/>
  <c r="I14"/>
  <c r="I13"/>
  <c r="I12" l="1"/>
  <c r="I23" s="1"/>
  <c r="C23"/>
  <c r="E23"/>
  <c r="D23"/>
</calcChain>
</file>

<file path=xl/sharedStrings.xml><?xml version="1.0" encoding="utf-8"?>
<sst xmlns="http://schemas.openxmlformats.org/spreadsheetml/2006/main" count="31" uniqueCount="31">
  <si>
    <t>lei</t>
  </si>
  <si>
    <t xml:space="preserve"> </t>
  </si>
  <si>
    <t>AJFP BIHOR</t>
  </si>
  <si>
    <t>AJFP BISTRIȚA NĂSĂUD</t>
  </si>
  <si>
    <t>AJFP CLUJ</t>
  </si>
  <si>
    <t>AJFP MARAMUREȘ</t>
  </si>
  <si>
    <t>AJFP SATU MARE</t>
  </si>
  <si>
    <t>AJFP SĂLAJ</t>
  </si>
  <si>
    <t>TOTAL DGRFP CLUJ-NAPOCA</t>
  </si>
  <si>
    <t>1. BUGET STAT (1.1+1.2)</t>
  </si>
  <si>
    <t>1.1.A.J.F.P,  din care:</t>
  </si>
  <si>
    <t>Impozit pe profit</t>
  </si>
  <si>
    <t>Impozit pe venit</t>
  </si>
  <si>
    <t>TVA</t>
  </si>
  <si>
    <t>Accize</t>
  </si>
  <si>
    <t>Alte venituri</t>
  </si>
  <si>
    <t>1.2. VAMA</t>
  </si>
  <si>
    <t>2. BUGET ASIGURĂRI SOCIALE DE STAT</t>
  </si>
  <si>
    <t>3. BUGET FOND NATIONAL UNIC DE SĂNĂTATE</t>
  </si>
  <si>
    <t>4. BUGET ASIGURARI SOMAJ</t>
  </si>
  <si>
    <t xml:space="preserve"> TOTAL BUGET CONSOLIDAT</t>
  </si>
  <si>
    <t>DIRECTOR EXECUTIV COLECTARE,</t>
  </si>
  <si>
    <t>ȘEF SERVICIU,</t>
  </si>
  <si>
    <t>SITUAȚIA ÎNCASĂRILOR LA BUGETUL DE STAT ȘI CONTRIBUȚII SOCIALE LA DATA DE 31.01.2022</t>
  </si>
  <si>
    <t xml:space="preserve">                     Ministerul Finanţelor </t>
  </si>
  <si>
    <t xml:space="preserve">                     Agenţia Naţională de Administrare Fiscală</t>
  </si>
  <si>
    <t xml:space="preserve">                     Direcţia Generală Regională a Finanţelor Publice Cluj-Napoca</t>
  </si>
  <si>
    <t xml:space="preserve">                     Activitatea de colectare</t>
  </si>
  <si>
    <t xml:space="preserve">                     Serviciul de coordonare și monitorizare a colectării veniturilor bugetare</t>
  </si>
  <si>
    <t>Alin Cristian JUDE</t>
  </si>
  <si>
    <t>Octavian DRĂGHICI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</si>
</sst>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b/>
      <sz val="11"/>
      <name val="Arial"/>
      <charset val="238"/>
    </font>
    <font>
      <b/>
      <sz val="11"/>
      <color theme="1"/>
      <name val="Arial"/>
      <charset val="134"/>
    </font>
    <font>
      <sz val="11"/>
      <name val="Arial"/>
      <charset val="238"/>
    </font>
    <font>
      <sz val="11"/>
      <color theme="1"/>
      <name val="Arial"/>
      <charset val="134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rgb="FFFFFF00"/>
        <bgColor indexed="27"/>
      </patternFill>
    </fill>
    <fill>
      <patternFill patternType="solid">
        <fgColor rgb="FFFFFF00"/>
        <bgColor indexed="26"/>
      </patternFill>
    </fill>
    <fill>
      <patternFill patternType="solid">
        <fgColor theme="4" tint="0.7999206518753624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64"/>
      </patternFill>
    </fill>
    <fill>
      <patternFill patternType="solid">
        <fgColor theme="4" tint="0.79992065187536243"/>
        <bgColor indexed="27"/>
      </patternFill>
    </fill>
    <fill>
      <patternFill patternType="solid">
        <fgColor theme="4" tint="0.799920651875362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5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 wrapText="1"/>
    </xf>
    <xf numFmtId="3" fontId="7" fillId="6" borderId="1" xfId="0" applyNumberFormat="1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left" vertical="center" wrapText="1"/>
    </xf>
    <xf numFmtId="3" fontId="7" fillId="8" borderId="1" xfId="0" applyNumberFormat="1" applyFont="1" applyFill="1" applyBorder="1" applyAlignment="1">
      <alignment horizontal="right" vertical="center"/>
    </xf>
    <xf numFmtId="3" fontId="7" fillId="8" borderId="1" xfId="0" applyNumberFormat="1" applyFont="1" applyFill="1" applyBorder="1" applyAlignment="1">
      <alignment horizontal="right" vertical="center" wrapText="1"/>
    </xf>
    <xf numFmtId="3" fontId="7" fillId="7" borderId="1" xfId="0" applyNumberFormat="1" applyFont="1" applyFill="1" applyBorder="1" applyAlignment="1">
      <alignment horizontal="right" vertical="center"/>
    </xf>
    <xf numFmtId="3" fontId="7" fillId="9" borderId="1" xfId="0" applyNumberFormat="1" applyFont="1" applyFill="1" applyBorder="1" applyAlignment="1">
      <alignment horizontal="right" vertical="center"/>
    </xf>
    <xf numFmtId="3" fontId="8" fillId="9" borderId="1" xfId="0" applyNumberFormat="1" applyFont="1" applyFill="1" applyBorder="1" applyAlignment="1">
      <alignment horizontal="right" vertical="center"/>
    </xf>
    <xf numFmtId="3" fontId="8" fillId="0" borderId="1" xfId="0" applyNumberFormat="1" applyFont="1" applyBorder="1">
      <alignment vertical="center"/>
    </xf>
    <xf numFmtId="3" fontId="7" fillId="10" borderId="1" xfId="0" applyNumberFormat="1" applyFont="1" applyFill="1" applyBorder="1" applyAlignment="1">
      <alignment horizontal="right" vertical="center" wrapText="1"/>
    </xf>
    <xf numFmtId="3" fontId="7" fillId="6" borderId="1" xfId="0" applyNumberFormat="1" applyFont="1" applyFill="1" applyBorder="1" applyAlignment="1">
      <alignment horizontal="right" vertical="center"/>
    </xf>
    <xf numFmtId="3" fontId="7" fillId="11" borderId="1" xfId="0" applyNumberFormat="1" applyFont="1" applyFill="1" applyBorder="1" applyAlignment="1">
      <alignment horizontal="right" vertical="center"/>
    </xf>
    <xf numFmtId="3" fontId="8" fillId="11" borderId="1" xfId="0" applyNumberFormat="1" applyFont="1" applyFill="1" applyBorder="1" applyAlignment="1">
      <alignment horizontal="right" vertical="center"/>
    </xf>
    <xf numFmtId="3" fontId="7" fillId="11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3" fontId="6" fillId="0" borderId="0" xfId="0" applyNumberFormat="1" applyFont="1">
      <alignment vertical="center"/>
    </xf>
    <xf numFmtId="3" fontId="0" fillId="0" borderId="0" xfId="0" applyNumberFormat="1">
      <alignment vertical="center"/>
    </xf>
    <xf numFmtId="0" fontId="2" fillId="0" borderId="0" xfId="0" applyFont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right" vertical="center"/>
    </xf>
    <xf numFmtId="3" fontId="2" fillId="2" borderId="0" xfId="0" applyNumberFormat="1" applyFont="1" applyFill="1">
      <alignment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628650</xdr:colOff>
      <xdr:row>0</xdr:row>
      <xdr:rowOff>47625</xdr:rowOff>
    </xdr:from>
    <xdr:to>
      <xdr:col>8</xdr:col>
      <xdr:colOff>1057275</xdr:colOff>
      <xdr:row>4</xdr:row>
      <xdr:rowOff>56230</xdr:rowOff>
    </xdr:to>
    <xdr:pic>
      <xdr:nvPicPr>
        <xdr:cNvPr id="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9000" t="38841" r="11223" b="35880"/>
        <a:stretch>
          <a:fillRect/>
        </a:stretch>
      </xdr:blipFill>
      <xdr:spPr bwMode="auto">
        <a:xfrm>
          <a:off x="8572500" y="47625"/>
          <a:ext cx="1466850" cy="79918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absolute">
    <xdr:from>
      <xdr:col>1</xdr:col>
      <xdr:colOff>0</xdr:colOff>
      <xdr:row>0</xdr:row>
      <xdr:rowOff>0</xdr:rowOff>
    </xdr:from>
    <xdr:to>
      <xdr:col>1</xdr:col>
      <xdr:colOff>784698</xdr:colOff>
      <xdr:row>4</xdr:row>
      <xdr:rowOff>47625</xdr:rowOff>
    </xdr:to>
    <xdr:pic>
      <xdr:nvPicPr>
        <xdr:cNvPr id="6" name="Imagin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0"/>
          <a:ext cx="784698" cy="8382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0"/>
  <sheetViews>
    <sheetView tabSelected="1" view="pageBreakPreview" topLeftCell="B1" zoomScaleSheetLayoutView="100" workbookViewId="0">
      <selection activeCell="F26" sqref="F26"/>
    </sheetView>
  </sheetViews>
  <sheetFormatPr defaultColWidth="9.140625" defaultRowHeight="15"/>
  <cols>
    <col min="1" max="1" width="9.140625" hidden="1" customWidth="1"/>
    <col min="2" max="2" width="32.85546875" customWidth="1"/>
    <col min="3" max="3" width="17.5703125" customWidth="1"/>
    <col min="4" max="4" width="18.85546875" customWidth="1"/>
    <col min="5" max="6" width="16.42578125" customWidth="1"/>
    <col min="7" max="7" width="17" customWidth="1"/>
    <col min="8" max="8" width="15.5703125" customWidth="1"/>
    <col min="9" max="9" width="19.7109375" customWidth="1"/>
    <col min="10" max="10" width="40.28515625" customWidth="1"/>
  </cols>
  <sheetData>
    <row r="1" spans="2:9" ht="15.75">
      <c r="B1" s="36" t="s">
        <v>24</v>
      </c>
      <c r="C1" s="37"/>
      <c r="D1" s="37"/>
      <c r="E1" s="37"/>
      <c r="F1" s="37"/>
      <c r="H1" s="37"/>
    </row>
    <row r="2" spans="2:9" ht="15.75">
      <c r="B2" s="36" t="s">
        <v>25</v>
      </c>
      <c r="C2" s="37"/>
      <c r="D2" s="37"/>
      <c r="E2" s="37"/>
      <c r="F2" s="37"/>
      <c r="H2" s="37"/>
    </row>
    <row r="3" spans="2:9" ht="15.75">
      <c r="B3" s="36" t="s">
        <v>26</v>
      </c>
      <c r="C3" s="37"/>
      <c r="D3" s="37"/>
      <c r="E3" s="37"/>
      <c r="F3" s="37"/>
      <c r="H3" s="37"/>
    </row>
    <row r="4" spans="2:9">
      <c r="B4" s="36" t="s">
        <v>27</v>
      </c>
      <c r="C4" s="36"/>
      <c r="D4" s="36"/>
      <c r="E4" s="36"/>
      <c r="F4" s="36"/>
      <c r="H4" s="36"/>
    </row>
    <row r="5" spans="2:9">
      <c r="B5" s="36" t="s">
        <v>28</v>
      </c>
      <c r="C5" s="36"/>
      <c r="D5" s="36"/>
      <c r="E5" s="36"/>
      <c r="F5" s="36"/>
      <c r="H5" s="36"/>
    </row>
    <row r="6" spans="2:9" ht="15.75">
      <c r="B6" s="4"/>
    </row>
    <row r="7" spans="2:9" ht="15.75">
      <c r="B7" s="4"/>
    </row>
    <row r="8" spans="2:9" ht="15.75">
      <c r="B8" s="38" t="s">
        <v>23</v>
      </c>
      <c r="C8" s="38"/>
      <c r="D8" s="38"/>
      <c r="E8" s="38"/>
      <c r="F8" s="38"/>
      <c r="G8" s="38"/>
      <c r="H8" s="38"/>
      <c r="I8" s="38"/>
    </row>
    <row r="9" spans="2:9" ht="15.75">
      <c r="B9" s="35"/>
      <c r="C9" s="35"/>
      <c r="D9" s="35"/>
      <c r="E9" s="35"/>
      <c r="F9" s="35"/>
      <c r="G9" s="35"/>
      <c r="H9" s="35"/>
      <c r="I9" s="35"/>
    </row>
    <row r="10" spans="2:9">
      <c r="B10" s="5"/>
      <c r="C10" s="5"/>
      <c r="D10" s="5"/>
      <c r="E10" s="5"/>
      <c r="F10" s="6"/>
      <c r="G10" s="6"/>
      <c r="H10" s="6"/>
      <c r="I10" s="32" t="s">
        <v>0</v>
      </c>
    </row>
    <row r="11" spans="2:9" s="1" customFormat="1" ht="45" customHeight="1">
      <c r="B11" s="7" t="s">
        <v>1</v>
      </c>
      <c r="C11" s="8" t="s">
        <v>2</v>
      </c>
      <c r="D11" s="9" t="s">
        <v>3</v>
      </c>
      <c r="E11" s="10" t="s">
        <v>4</v>
      </c>
      <c r="F11" s="11" t="s">
        <v>5</v>
      </c>
      <c r="G11" s="11" t="s">
        <v>6</v>
      </c>
      <c r="H11" s="11" t="s">
        <v>7</v>
      </c>
      <c r="I11" s="11" t="s">
        <v>8</v>
      </c>
    </row>
    <row r="12" spans="2:9">
      <c r="B12" s="12" t="s">
        <v>9</v>
      </c>
      <c r="C12" s="13">
        <v>182975919</v>
      </c>
      <c r="D12" s="13">
        <f>62650852.94-115277.98</f>
        <v>62535574.960000001</v>
      </c>
      <c r="E12" s="13">
        <f>358398573.8-905804.93</f>
        <v>357492768.87</v>
      </c>
      <c r="F12" s="13">
        <v>101012499.56999999</v>
      </c>
      <c r="G12" s="13">
        <v>88617275</v>
      </c>
      <c r="H12" s="13">
        <v>48368109.75</v>
      </c>
      <c r="I12" s="33">
        <f>C12+D12+E12+F12+G12+H12</f>
        <v>841002147.1500001</v>
      </c>
    </row>
    <row r="13" spans="2:9">
      <c r="B13" s="14" t="s">
        <v>10</v>
      </c>
      <c r="C13" s="15">
        <v>167543803</v>
      </c>
      <c r="D13" s="15">
        <v>54111796.960000001</v>
      </c>
      <c r="E13" s="15">
        <v>332981281.87</v>
      </c>
      <c r="F13" s="15">
        <v>94155386.569999993</v>
      </c>
      <c r="G13" s="15">
        <v>78118431</v>
      </c>
      <c r="H13" s="15">
        <v>47593710.75</v>
      </c>
      <c r="I13" s="33">
        <f t="shared" ref="I13:I22" si="0">C13+D13+E13+F13+G13+H13</f>
        <v>774504410.1500001</v>
      </c>
    </row>
    <row r="14" spans="2:9">
      <c r="B14" s="14" t="s">
        <v>11</v>
      </c>
      <c r="C14" s="16">
        <v>1889653</v>
      </c>
      <c r="D14" s="17">
        <v>539654</v>
      </c>
      <c r="E14" s="18">
        <v>4367814</v>
      </c>
      <c r="F14" s="19">
        <v>1060624</v>
      </c>
      <c r="G14" s="19">
        <v>601138</v>
      </c>
      <c r="H14" s="20">
        <v>451296.54</v>
      </c>
      <c r="I14" s="33">
        <f t="shared" si="0"/>
        <v>8910179.5399999991</v>
      </c>
    </row>
    <row r="15" spans="2:9">
      <c r="B15" s="14" t="s">
        <v>12</v>
      </c>
      <c r="C15" s="16">
        <v>49865287</v>
      </c>
      <c r="D15" s="17">
        <v>17952988.170000002</v>
      </c>
      <c r="E15" s="18">
        <v>96190850.070000008</v>
      </c>
      <c r="F15" s="19">
        <v>28963271.129999999</v>
      </c>
      <c r="G15" s="19">
        <v>20509567</v>
      </c>
      <c r="H15" s="20">
        <v>14730884.5</v>
      </c>
      <c r="I15" s="33">
        <f t="shared" si="0"/>
        <v>228212847.87</v>
      </c>
    </row>
    <row r="16" spans="2:9">
      <c r="B16" s="14" t="s">
        <v>13</v>
      </c>
      <c r="C16" s="16">
        <v>88069316</v>
      </c>
      <c r="D16" s="17">
        <v>24688173.800000001</v>
      </c>
      <c r="E16" s="18">
        <v>190162996.43000001</v>
      </c>
      <c r="F16" s="19">
        <v>60290376.469999999</v>
      </c>
      <c r="G16" s="19">
        <v>42912418</v>
      </c>
      <c r="H16" s="20">
        <v>26841304.77</v>
      </c>
      <c r="I16" s="33">
        <f t="shared" si="0"/>
        <v>432964585.47000003</v>
      </c>
    </row>
    <row r="17" spans="2:10">
      <c r="B17" s="14" t="s">
        <v>14</v>
      </c>
      <c r="C17" s="16">
        <v>4177452</v>
      </c>
      <c r="D17" s="17">
        <v>-585902</v>
      </c>
      <c r="E17" s="18">
        <v>989687.23</v>
      </c>
      <c r="F17" s="19">
        <v>106287.2</v>
      </c>
      <c r="G17" s="19">
        <v>1025680</v>
      </c>
      <c r="H17" s="20">
        <v>19846.75</v>
      </c>
      <c r="I17" s="33">
        <f t="shared" si="0"/>
        <v>5733051.1800000006</v>
      </c>
    </row>
    <row r="18" spans="2:10">
      <c r="B18" s="14" t="s">
        <v>15</v>
      </c>
      <c r="C18" s="16">
        <v>23542095</v>
      </c>
      <c r="D18" s="17">
        <v>11516882.99</v>
      </c>
      <c r="E18" s="18">
        <v>41269934.139999986</v>
      </c>
      <c r="F18" s="19">
        <v>3734827.77</v>
      </c>
      <c r="G18" s="19">
        <v>13069628</v>
      </c>
      <c r="H18" s="20">
        <v>5550378.1900000004</v>
      </c>
      <c r="I18" s="33">
        <f t="shared" si="0"/>
        <v>98683746.089999989</v>
      </c>
    </row>
    <row r="19" spans="2:10">
      <c r="B19" s="14" t="s">
        <v>16</v>
      </c>
      <c r="C19" s="15">
        <v>15432116</v>
      </c>
      <c r="D19" s="17">
        <v>8423778</v>
      </c>
      <c r="E19" s="18">
        <v>24511487</v>
      </c>
      <c r="F19" s="19">
        <v>6857113</v>
      </c>
      <c r="G19" s="19">
        <v>10498844</v>
      </c>
      <c r="H19" s="20">
        <v>774399</v>
      </c>
      <c r="I19" s="33">
        <f t="shared" si="0"/>
        <v>66497737</v>
      </c>
    </row>
    <row r="20" spans="2:10" ht="30">
      <c r="B20" s="12" t="s">
        <v>17</v>
      </c>
      <c r="C20" s="21">
        <v>142530997</v>
      </c>
      <c r="D20" s="22">
        <v>53821832.710000001</v>
      </c>
      <c r="E20" s="23">
        <v>278788463.12</v>
      </c>
      <c r="F20" s="24">
        <v>88792992.010000005</v>
      </c>
      <c r="G20" s="24">
        <v>64469938</v>
      </c>
      <c r="H20" s="24">
        <v>43066340.759999998</v>
      </c>
      <c r="I20" s="33">
        <f t="shared" si="0"/>
        <v>671470563.60000002</v>
      </c>
    </row>
    <row r="21" spans="2:10" ht="30">
      <c r="B21" s="12" t="s">
        <v>18</v>
      </c>
      <c r="C21" s="21">
        <v>56609847</v>
      </c>
      <c r="D21" s="22">
        <v>21752842.370000001</v>
      </c>
      <c r="E21" s="23">
        <v>112846539.91999999</v>
      </c>
      <c r="F21" s="24">
        <v>36164332.700000003</v>
      </c>
      <c r="G21" s="24">
        <v>25794094</v>
      </c>
      <c r="H21" s="24">
        <v>17508804.16</v>
      </c>
      <c r="I21" s="33">
        <f t="shared" si="0"/>
        <v>270676460.15000004</v>
      </c>
    </row>
    <row r="22" spans="2:10">
      <c r="B22" s="12" t="s">
        <v>19</v>
      </c>
      <c r="C22" s="22">
        <v>4691193</v>
      </c>
      <c r="D22" s="25">
        <v>1846352.73</v>
      </c>
      <c r="E22" s="23">
        <v>9181637.3699999992</v>
      </c>
      <c r="F22" s="24">
        <v>3053869.39</v>
      </c>
      <c r="G22" s="24">
        <v>2088130</v>
      </c>
      <c r="H22" s="24">
        <v>1498594.82</v>
      </c>
      <c r="I22" s="33">
        <f t="shared" si="0"/>
        <v>22359777.309999999</v>
      </c>
    </row>
    <row r="23" spans="2:10" s="2" customFormat="1">
      <c r="B23" s="26" t="s">
        <v>20</v>
      </c>
      <c r="C23" s="27">
        <f t="shared" ref="C23:I23" si="1">C12+C20+C21+C22</f>
        <v>386807956</v>
      </c>
      <c r="D23" s="27">
        <f t="shared" si="1"/>
        <v>139956602.76999998</v>
      </c>
      <c r="E23" s="27">
        <f t="shared" si="1"/>
        <v>758309409.27999997</v>
      </c>
      <c r="F23" s="27">
        <f t="shared" si="1"/>
        <v>229023693.66999996</v>
      </c>
      <c r="G23" s="27">
        <f t="shared" si="1"/>
        <v>180969437</v>
      </c>
      <c r="H23" s="27">
        <f t="shared" si="1"/>
        <v>110441849.48999998</v>
      </c>
      <c r="I23" s="27">
        <f t="shared" si="1"/>
        <v>1805508948.21</v>
      </c>
      <c r="J23" s="34"/>
    </row>
    <row r="25" spans="2:10" s="3" customFormat="1">
      <c r="C25" s="28" t="s">
        <v>21</v>
      </c>
      <c r="D25" s="29"/>
      <c r="E25" s="30"/>
      <c r="G25" s="29"/>
      <c r="H25" s="28" t="s">
        <v>22</v>
      </c>
    </row>
    <row r="26" spans="2:10" s="3" customFormat="1">
      <c r="C26" s="28" t="s">
        <v>29</v>
      </c>
      <c r="D26" s="29"/>
      <c r="E26" s="29"/>
      <c r="G26" s="29"/>
      <c r="H26" s="28" t="s">
        <v>30</v>
      </c>
    </row>
    <row r="27" spans="2:10">
      <c r="C27" s="31"/>
      <c r="D27" s="31"/>
      <c r="E27" s="31"/>
      <c r="F27" s="31"/>
      <c r="G27" s="31"/>
      <c r="H27" s="31"/>
      <c r="I27" s="31"/>
    </row>
    <row r="28" spans="2:10">
      <c r="C28" s="31"/>
      <c r="D28" s="31"/>
      <c r="E28" s="31"/>
      <c r="F28" s="31"/>
      <c r="G28" s="31"/>
      <c r="H28" s="31"/>
      <c r="I28" s="31"/>
    </row>
    <row r="29" spans="2:10">
      <c r="B29" s="31"/>
      <c r="C29" s="31"/>
      <c r="D29" s="31"/>
      <c r="E29" s="31"/>
      <c r="F29" s="31"/>
      <c r="G29" s="31"/>
      <c r="H29" s="31"/>
      <c r="I29" s="31"/>
    </row>
    <row r="30" spans="2:10">
      <c r="C30" s="31"/>
      <c r="D30" s="31"/>
      <c r="E30" s="31"/>
      <c r="F30" s="31"/>
      <c r="G30" s="31"/>
      <c r="H30" s="31"/>
      <c r="I30" s="31"/>
    </row>
  </sheetData>
  <mergeCells count="1">
    <mergeCell ref="B8:I8"/>
  </mergeCells>
  <pageMargins left="0.75138888888888899" right="0.75138888888888899" top="1" bottom="1" header="0.51180555555555596" footer="0.51180555555555596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DGRFP Cluj-Napoca</vt:lpstr>
      <vt:lpstr>'DGRFP Cluj-Napoca'!Print_Area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50933554</dc:creator>
  <cp:lastModifiedBy>50933554</cp:lastModifiedBy>
  <cp:lastPrinted>2022-02-09T06:25:12Z</cp:lastPrinted>
  <dcterms:created xsi:type="dcterms:W3CDTF">2019-09-10T07:03:00Z</dcterms:created>
  <dcterms:modified xsi:type="dcterms:W3CDTF">2022-02-09T06:26:41Z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