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activeTab="0"/>
  </bookViews>
  <sheets>
    <sheet name="DGRFP Cluj-Napoca" sheetId="1" r:id="rId1"/>
  </sheets>
  <definedNames>
    <definedName name="_xlnm.Print_Area" localSheetId="0">'DGRFP Cluj-Napoca'!$A$1:$I$27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<sst xmlns="http://schemas.openxmlformats.org/spreadsheetml/2006/main" count="32" uniqueCount="32">
  <si>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</si>
  <si>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</si>
  <si>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</si>
  <si>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</si>
  <si>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</si>
  <si>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SITUAȚIA ÎNCASĂRILOR LA BUGETUL DE STAT ȘI CONTRIBUȚII SOCIALE LA DATA DE 31.03.2024</t>
  </si>
  <si>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</si>
  <si>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</si>
  <si>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</si>
  <si>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</si>
  <si>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</si>
  <si>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</si>
  <si>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</si>
  <si>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</si>
  <si>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</si>
  <si>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 xml:space="preserve">1. BUGET STAT </t>
  </si>
  <si>
    <t>1.1.A.J.F.P,  din care:</t>
  </si>
  <si>
    <t>Impozit pe profit</t>
  </si>
  <si>
    <t>Impozit pe venit</t>
  </si>
  <si>
    <t>TVA</t>
  </si>
  <si>
    <t>Accize</t>
  </si>
  <si>
    <t>Alte venituri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</si>
  <si>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</si>
  <si>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</si>
  <si>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</si>
  <si>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</si>
  <si>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</si>
  <si>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Sef serviciu,</t>
  </si>
  <si>
    <t xml:space="preserve">Intocmit, </t>
  </si>
  <si>
    <t>Alin Cristian JUDE</t>
  </si>
  <si>
    <t>Mariana GUȘET</t>
  </si>
  <si>
    <t>Simona SUCALĂ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</si>
</sst>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\ _l_e_i_-;\-* #,##0\ _l_e_i_-;_-* &quot;-&quot;\ _l_e_i_-;_-@_-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3" borderId="1" applyNumberFormat="0" applyAlignment="0" applyProtection="0"/>
    <xf numFmtId="0" fontId="31" fillId="0" borderId="2" applyNumberFormat="0" applyFill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3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43" fillId="11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58" fontId="8" fillId="36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10" fillId="37" borderId="10" xfId="0" applyNumberFormat="1" applyFont="1" applyFill="1" applyBorder="1" applyAlignment="1">
      <alignment horizontal="right" vertical="center" wrapText="1"/>
    </xf>
    <xf numFmtId="0" fontId="8" fillId="38" borderId="10" xfId="0" applyFont="1" applyFill="1" applyBorder="1" applyAlignment="1">
      <alignment horizontal="left" vertical="center" wrapText="1"/>
    </xf>
    <xf numFmtId="3" fontId="10" fillId="39" borderId="10" xfId="0" applyNumberFormat="1" applyFont="1" applyFill="1" applyBorder="1" applyAlignment="1">
      <alignment horizontal="right" vertical="center"/>
    </xf>
    <xf numFmtId="3" fontId="10" fillId="39" borderId="10" xfId="0" applyNumberFormat="1" applyFont="1" applyFill="1" applyBorder="1" applyAlignment="1">
      <alignment horizontal="right" vertical="center" wrapText="1"/>
    </xf>
    <xf numFmtId="3" fontId="10" fillId="38" borderId="10" xfId="0" applyNumberFormat="1" applyFont="1" applyFill="1" applyBorder="1" applyAlignment="1">
      <alignment horizontal="right" vertical="center"/>
    </xf>
    <xf numFmtId="3" fontId="10" fillId="40" borderId="10" xfId="0" applyNumberFormat="1" applyFont="1" applyFill="1" applyBorder="1" applyAlignment="1">
      <alignment horizontal="right" vertical="center"/>
    </xf>
    <xf numFmtId="3" fontId="52" fillId="40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Border="1" applyAlignment="1">
      <alignment vertical="center"/>
    </xf>
    <xf numFmtId="0" fontId="8" fillId="38" borderId="11" xfId="0" applyFont="1" applyFill="1" applyBorder="1" applyAlignment="1">
      <alignment horizontal="left" vertical="center" wrapText="1"/>
    </xf>
    <xf numFmtId="3" fontId="10" fillId="38" borderId="12" xfId="0" applyNumberFormat="1" applyFont="1" applyFill="1" applyBorder="1" applyAlignment="1">
      <alignment horizontal="right" vertical="center"/>
    </xf>
    <xf numFmtId="3" fontId="10" fillId="41" borderId="10" xfId="0" applyNumberFormat="1" applyFont="1" applyFill="1" applyBorder="1" applyAlignment="1">
      <alignment horizontal="right" vertical="center" wrapText="1"/>
    </xf>
    <xf numFmtId="3" fontId="10" fillId="37" borderId="10" xfId="0" applyNumberFormat="1" applyFont="1" applyFill="1" applyBorder="1" applyAlignment="1">
      <alignment horizontal="right" vertical="center"/>
    </xf>
    <xf numFmtId="3" fontId="10" fillId="42" borderId="10" xfId="0" applyNumberFormat="1" applyFont="1" applyFill="1" applyBorder="1" applyAlignment="1">
      <alignment horizontal="right" vertical="center"/>
    </xf>
    <xf numFmtId="3" fontId="52" fillId="42" borderId="10" xfId="0" applyNumberFormat="1" applyFont="1" applyFill="1" applyBorder="1" applyAlignment="1">
      <alignment horizontal="right" vertical="center"/>
    </xf>
    <xf numFmtId="3" fontId="10" fillId="42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45" fillId="0" borderId="0" xfId="0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57150</xdr:rowOff>
    </xdr:to>
    <xdr:pic>
      <xdr:nvPicPr>
        <xdr:cNvPr id="1" name="Picture 413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8572500" y="47625"/>
          <a:ext cx="1466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781050</xdr:colOff>
      <xdr:row>4</xdr:row>
      <xdr:rowOff>47625</xdr:rowOff>
    </xdr:to>
    <xdr:pic>
      <xdr:nvPicPr>
        <xdr:cNvPr id="2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view="pageBreakPreview" zoomScaleSheetLayoutView="100" workbookViewId="0" topLeftCell="B1">
      <selection activeCell="D24" sqref="D24"/>
    </sheetView>
  </sheetViews>
  <sheetFormatPr defaultColWidth="9.140625" defaultRowHeight="15"/>
  <cols>
    <col min="1" max="1" width="9.140625" style="0" hidden="1" customWidth="1"/>
    <col min="2" max="2" width="32.8515625" style="0" customWidth="1"/>
    <col min="3" max="3" width="17.57421875" style="0" customWidth="1"/>
    <col min="4" max="4" width="18.8515625" style="0" customWidth="1"/>
    <col min="5" max="6" width="16.421875" style="0" customWidth="1"/>
    <col min="7" max="7" width="17.00390625" style="0" customWidth="1"/>
    <col min="8" max="8" width="15.57421875" style="0" customWidth="1"/>
    <col min="9" max="9" width="19.7109375" style="0" customWidth="1"/>
    <col min="10" max="10" width="2.7109375" style="0" customWidth="1"/>
  </cols>
  <sheetData>
    <row r="1" spans="2:8" ht="15.75">
      <c r="B1" s="4" t="s">
        <v>0</v>
      </c>
      <c r="C1" s="5"/>
      <c r="D1" s="5"/>
      <c r="E1" s="5"/>
      <c r="F1" s="5"/>
      <c r="H1" s="5"/>
    </row>
    <row r="2" spans="2:8" ht="15.75">
      <c r="B2" s="4" t="s">
        <v>1</v>
      </c>
      <c r="C2" s="5"/>
      <c r="D2" s="5"/>
      <c r="E2" s="5"/>
      <c r="F2" s="5"/>
      <c r="H2" s="5"/>
    </row>
    <row r="3" spans="2:8" ht="15.75">
      <c r="B3" s="4" t="s">
        <v>2</v>
      </c>
      <c r="C3" s="5"/>
      <c r="D3" s="5"/>
      <c r="E3" s="5"/>
      <c r="F3" s="5"/>
      <c r="H3" s="5"/>
    </row>
    <row r="4" spans="2:8" ht="15">
      <c r="B4" s="4" t="s">
        <v>3</v>
      </c>
      <c r="C4" s="4"/>
      <c r="D4" s="4"/>
      <c r="E4" s="4"/>
      <c r="F4" s="4"/>
      <c r="H4" s="4"/>
    </row>
    <row r="5" spans="2:8" ht="15">
      <c r="B5" s="4" t="s">
        <v>4</v>
      </c>
      <c r="C5" s="4"/>
      <c r="D5" s="4"/>
      <c r="E5" s="4"/>
      <c r="F5" s="4"/>
      <c r="H5" s="4"/>
    </row>
    <row r="6" ht="15.75">
      <c r="B6" s="6"/>
    </row>
    <row r="7" ht="15.75">
      <c r="B7" s="6"/>
    </row>
    <row r="8" spans="2:9" ht="15.75">
      <c r="B8" s="7" t="s">
        <v>5</v>
      </c>
      <c r="C8" s="7"/>
      <c r="D8" s="7"/>
      <c r="E8" s="7"/>
      <c r="F8" s="7"/>
      <c r="G8" s="7"/>
      <c r="H8" s="7"/>
      <c r="I8" s="7"/>
    </row>
    <row r="9" spans="2:9" ht="15.75">
      <c r="B9" s="7"/>
      <c r="C9" s="7"/>
      <c r="D9" s="7"/>
      <c r="E9" s="7"/>
      <c r="F9" s="7"/>
      <c r="G9" s="7"/>
      <c r="H9" s="7"/>
      <c r="I9" s="7"/>
    </row>
    <row r="10" spans="2:9" ht="15">
      <c r="B10" s="8"/>
      <c r="C10" s="8"/>
      <c r="D10" s="8"/>
      <c r="E10" s="8"/>
      <c r="F10" s="9"/>
      <c r="G10" s="9"/>
      <c r="H10" s="9"/>
      <c r="I10" s="39" t="s">
        <v>6</v>
      </c>
    </row>
    <row r="11" spans="2:9" s="1" customFormat="1" ht="45" customHeight="1">
      <c r="B11" s="10" t="s">
        <v>7</v>
      </c>
      <c r="C11" s="11" t="s">
        <v>8</v>
      </c>
      <c r="D11" s="12" t="s">
        <v>9</v>
      </c>
      <c r="E11" s="13" t="s">
        <v>10</v>
      </c>
      <c r="F11" s="14" t="s">
        <v>11</v>
      </c>
      <c r="G11" s="14" t="s">
        <v>12</v>
      </c>
      <c r="H11" s="14" t="s">
        <v>13</v>
      </c>
      <c r="I11" s="14" t="s">
        <v>14</v>
      </c>
    </row>
    <row r="12" spans="2:9" ht="15">
      <c r="B12" s="15" t="s">
        <v>15</v>
      </c>
      <c r="C12" s="16">
        <f aca="true" t="shared" si="0" ref="C12:H12">C13</f>
        <v>196001220</v>
      </c>
      <c r="D12" s="16">
        <f t="shared" si="0"/>
        <v>61197789.44</v>
      </c>
      <c r="E12" s="16">
        <f t="shared" si="0"/>
        <v>437181927.3299998</v>
      </c>
      <c r="F12" s="16">
        <f t="shared" si="0"/>
        <v>108997806.81</v>
      </c>
      <c r="G12" s="16">
        <f t="shared" si="0"/>
        <v>82122012</v>
      </c>
      <c r="H12" s="16">
        <f t="shared" si="0"/>
        <v>48785958.509999976</v>
      </c>
      <c r="I12" s="40">
        <f>C12+D12+E12+F12+G12+H12</f>
        <v>934286714.0899997</v>
      </c>
    </row>
    <row r="13" spans="2:9" ht="15">
      <c r="B13" s="17" t="s">
        <v>16</v>
      </c>
      <c r="C13" s="18">
        <v>196001220</v>
      </c>
      <c r="D13" s="18">
        <v>61197789.44</v>
      </c>
      <c r="E13" s="18">
        <v>437181927.3299998</v>
      </c>
      <c r="F13" s="18">
        <v>108997806.81</v>
      </c>
      <c r="G13" s="18">
        <v>82122012</v>
      </c>
      <c r="H13" s="18">
        <v>48785958.509999976</v>
      </c>
      <c r="I13" s="40">
        <f aca="true" t="shared" si="1" ref="I13:I21">C13+D13+E13+F13+G13+H13</f>
        <v>934286714.0899997</v>
      </c>
    </row>
    <row r="14" spans="2:9" ht="15">
      <c r="B14" s="17" t="s">
        <v>17</v>
      </c>
      <c r="C14" s="19">
        <v>1735861</v>
      </c>
      <c r="D14" s="20">
        <v>1091283</v>
      </c>
      <c r="E14" s="21">
        <v>7988339</v>
      </c>
      <c r="F14" s="22">
        <v>1090973.5</v>
      </c>
      <c r="G14" s="22">
        <v>1651337</v>
      </c>
      <c r="H14" s="23">
        <v>549007</v>
      </c>
      <c r="I14" s="40">
        <f t="shared" si="1"/>
        <v>14106800.5</v>
      </c>
    </row>
    <row r="15" spans="2:9" ht="15">
      <c r="B15" s="17" t="s">
        <v>18</v>
      </c>
      <c r="C15" s="19">
        <v>66354558</v>
      </c>
      <c r="D15" s="20">
        <v>24112240.5</v>
      </c>
      <c r="E15" s="21">
        <v>153912730.40999997</v>
      </c>
      <c r="F15" s="22">
        <v>42798626.9</v>
      </c>
      <c r="G15" s="22">
        <v>29327753</v>
      </c>
      <c r="H15" s="23">
        <v>19985434.5</v>
      </c>
      <c r="I15" s="40">
        <f t="shared" si="1"/>
        <v>336491343.30999994</v>
      </c>
    </row>
    <row r="16" spans="2:9" ht="15">
      <c r="B16" s="17" t="s">
        <v>19</v>
      </c>
      <c r="C16" s="19">
        <v>86578182</v>
      </c>
      <c r="D16" s="20">
        <v>19137198.08</v>
      </c>
      <c r="E16" s="21">
        <v>208217706.19999993</v>
      </c>
      <c r="F16" s="22">
        <v>41913855.1</v>
      </c>
      <c r="G16" s="22">
        <v>34920974</v>
      </c>
      <c r="H16" s="23">
        <v>19160978.419999994</v>
      </c>
      <c r="I16" s="40">
        <f t="shared" si="1"/>
        <v>409928893.79999995</v>
      </c>
    </row>
    <row r="17" spans="2:9" ht="15">
      <c r="B17" s="17" t="s">
        <v>20</v>
      </c>
      <c r="C17" s="19">
        <v>5397883</v>
      </c>
      <c r="D17" s="20">
        <v>34182</v>
      </c>
      <c r="E17" s="21">
        <v>9635904</v>
      </c>
      <c r="F17" s="22">
        <v>118422</v>
      </c>
      <c r="G17" s="22">
        <v>868846</v>
      </c>
      <c r="H17" s="23">
        <v>6806</v>
      </c>
      <c r="I17" s="40">
        <f t="shared" si="1"/>
        <v>16062043</v>
      </c>
    </row>
    <row r="18" spans="2:9" ht="15">
      <c r="B18" s="24" t="s">
        <v>21</v>
      </c>
      <c r="C18" s="19">
        <v>35934736</v>
      </c>
      <c r="D18" s="25">
        <v>16822885.86</v>
      </c>
      <c r="E18" s="21">
        <v>57427247.71999991</v>
      </c>
      <c r="F18" s="22">
        <v>23075929.31</v>
      </c>
      <c r="G18" s="22">
        <v>15353102</v>
      </c>
      <c r="H18" s="23">
        <v>9083732.590000002</v>
      </c>
      <c r="I18" s="40">
        <f t="shared" si="1"/>
        <v>157697633.47999993</v>
      </c>
    </row>
    <row r="19" spans="2:9" ht="30">
      <c r="B19" s="15" t="s">
        <v>22</v>
      </c>
      <c r="C19" s="26">
        <v>184874846</v>
      </c>
      <c r="D19" s="27">
        <v>71606717.95</v>
      </c>
      <c r="E19" s="28">
        <v>388522231.68999994</v>
      </c>
      <c r="F19" s="29">
        <v>115959217.22</v>
      </c>
      <c r="G19" s="29">
        <v>88000839</v>
      </c>
      <c r="H19" s="29">
        <v>55334646.110000014</v>
      </c>
      <c r="I19" s="40">
        <f t="shared" si="1"/>
        <v>904298497.9699999</v>
      </c>
    </row>
    <row r="20" spans="2:9" ht="30">
      <c r="B20" s="15" t="s">
        <v>23</v>
      </c>
      <c r="C20" s="26">
        <v>89374522</v>
      </c>
      <c r="D20" s="27">
        <v>34497256.21</v>
      </c>
      <c r="E20" s="28">
        <v>183739810.04000002</v>
      </c>
      <c r="F20" s="29">
        <v>56829925.47</v>
      </c>
      <c r="G20" s="29">
        <v>41981939</v>
      </c>
      <c r="H20" s="29">
        <v>26718055.650000006</v>
      </c>
      <c r="I20" s="40">
        <f t="shared" si="1"/>
        <v>433141508.37</v>
      </c>
    </row>
    <row r="21" spans="2:9" ht="15">
      <c r="B21" s="15" t="s">
        <v>24</v>
      </c>
      <c r="C21" s="27">
        <v>3191902</v>
      </c>
      <c r="D21" s="30">
        <v>1211761.24</v>
      </c>
      <c r="E21" s="28">
        <v>6752895.4</v>
      </c>
      <c r="F21" s="29">
        <v>2064632.4200000002</v>
      </c>
      <c r="G21" s="29">
        <v>1462003</v>
      </c>
      <c r="H21" s="29">
        <v>924872.4000000001</v>
      </c>
      <c r="I21" s="40">
        <f t="shared" si="1"/>
        <v>15608066.46</v>
      </c>
    </row>
    <row r="22" spans="2:10" s="2" customFormat="1" ht="15">
      <c r="B22" s="31" t="s">
        <v>25</v>
      </c>
      <c r="C22" s="32">
        <f>C12+C19+C20+C21</f>
        <v>473442490</v>
      </c>
      <c r="D22" s="32">
        <f aca="true" t="shared" si="2" ref="C22:I22">D12+D19+D20+D21</f>
        <v>168513524.84</v>
      </c>
      <c r="E22" s="32">
        <f t="shared" si="2"/>
        <v>1016196864.4599997</v>
      </c>
      <c r="F22" s="32">
        <f t="shared" si="2"/>
        <v>283851581.92</v>
      </c>
      <c r="G22" s="32">
        <f t="shared" si="2"/>
        <v>213566793</v>
      </c>
      <c r="H22" s="32">
        <f t="shared" si="2"/>
        <v>131763532.67</v>
      </c>
      <c r="I22" s="32">
        <f t="shared" si="2"/>
        <v>2287334786.8899994</v>
      </c>
      <c r="J22" s="41"/>
    </row>
    <row r="24" spans="2:8" s="3" customFormat="1" ht="15">
      <c r="B24" s="33" t="s">
        <v>26</v>
      </c>
      <c r="C24" s="34"/>
      <c r="E24" s="35" t="s">
        <v>27</v>
      </c>
      <c r="H24" s="36" t="s">
        <v>28</v>
      </c>
    </row>
    <row r="25" spans="2:8" s="3" customFormat="1" ht="15">
      <c r="B25" s="37" t="s">
        <v>29</v>
      </c>
      <c r="D25" s="34"/>
      <c r="E25" s="35" t="s">
        <v>30</v>
      </c>
      <c r="H25" s="36" t="s">
        <v>31</v>
      </c>
    </row>
    <row r="26" spans="3:9" ht="15">
      <c r="C26" s="38"/>
      <c r="D26" s="38"/>
      <c r="E26" s="38"/>
      <c r="F26" s="38"/>
      <c r="G26" s="38"/>
      <c r="H26" s="38"/>
      <c r="I26" s="38"/>
    </row>
    <row r="27" spans="3:9" ht="15">
      <c r="C27" s="38"/>
      <c r="D27" s="38"/>
      <c r="E27" s="38"/>
      <c r="F27" s="38"/>
      <c r="G27" s="38"/>
      <c r="H27" s="38"/>
      <c r="I27" s="38"/>
    </row>
    <row r="28" spans="3:9" ht="15">
      <c r="C28" s="38"/>
      <c r="D28" s="38"/>
      <c r="E28" s="38"/>
      <c r="F28" s="38"/>
      <c r="G28" s="38"/>
      <c r="H28" s="38"/>
      <c r="I28" s="38"/>
    </row>
  </sheetData>
  <sheetProtection/>
  <mergeCells count="1">
    <mergeCell ref="B8:I8"/>
  </mergeCells>
  <printOptions/>
  <pageMargins left="0.75" right="0.75" top="1" bottom="1" header="0.51" footer="0.51"/>
  <pageSetup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50933554</dc:creator>
  <cp:keywords/>
  <dc:description/>
  <cp:lastModifiedBy>50933554</cp:lastModifiedBy>
  <cp:lastPrinted>2023-10-04T09:34:59Z</cp:lastPrinted>
  <dcterms:created xsi:type="dcterms:W3CDTF">2019-09-10T07:03:00Z</dcterms:created>
  <dcterms:modified xsi:type="dcterms:W3CDTF">2024-04-05T05:36:33Z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1033-10.2.0.5996</vt:lpwstr>
  </property>
</Properties>
</file>